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4\3ER TRIM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D38" i="2"/>
  <c r="F36" i="2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C38" i="2" s="1"/>
  <c r="B22" i="2"/>
  <c r="F22" i="2" s="1"/>
  <c r="E20" i="2"/>
  <c r="D20" i="2"/>
  <c r="C20" i="2"/>
  <c r="B20" i="2"/>
  <c r="F20" i="2" s="1"/>
  <c r="D9" i="2"/>
  <c r="C9" i="2"/>
  <c r="E16" i="2"/>
  <c r="F27" i="2" l="1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<sst xmlns="http://schemas.openxmlformats.org/spreadsheetml/2006/main" count="36" uniqueCount="26">
  <si>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</si>
  <si>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</si>
  <si>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</si>
  <si>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</si>
  <si>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</si>
  <si>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</si>
  <si>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</si>
  <si>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</si>
  <si>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</si>
  <si>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</si>
  <si>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</si>
  <si>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</si>
  <si>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</si>
  <si>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</si>
  <si>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</si>
  <si>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</si>
  <si>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</si>
  <si>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</si>
  <si>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</si>
  <si>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</si>
  <si>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</si>
  <si>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</si>
  <si>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</si>
  <si>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</si>
  <si>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</si>
  <si>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Junta Municipal de Agua Potable y Alcantarillado de Acámbaro, Gto.
Estado de Variación en la Hacienda Pública
Del 1 de Enero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</si>
</sst>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42</xdr:row>
      <xdr:rowOff>47625</xdr:rowOff>
    </xdr:from>
    <xdr:to>
      <xdr:col>4</xdr:col>
      <xdr:colOff>962025</xdr:colOff>
      <xdr:row>50</xdr:row>
      <xdr:rowOff>111784</xdr:rowOff>
    </xdr:to>
    <xdr:sp macro="" textlink="">
      <xdr:nvSpPr>
        <xdr:cNvPr id="2" name="CuadroTexto 1"/>
        <xdr:cNvSpPr txBox="1"/>
      </xdr:nvSpPr>
      <xdr:spPr>
        <a:xfrm>
          <a:off x="4686300" y="7696200"/>
          <a:ext cx="2533650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0</xdr:col>
      <xdr:colOff>1181100</xdr:colOff>
      <xdr:row>42</xdr:row>
      <xdr:rowOff>19050</xdr:rowOff>
    </xdr:from>
    <xdr:to>
      <xdr:col>1</xdr:col>
      <xdr:colOff>522078</xdr:colOff>
      <xdr:row>51</xdr:row>
      <xdr:rowOff>9524</xdr:rowOff>
    </xdr:to>
    <xdr:sp macro="" textlink="">
      <xdr:nvSpPr>
        <xdr:cNvPr id="3" name="CuadroTexto 2"/>
        <xdr:cNvSpPr txBox="1"/>
      </xdr:nvSpPr>
      <xdr:spPr>
        <a:xfrm>
          <a:off x="1181100" y="7667625"/>
          <a:ext cx="2341353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topLeftCell="A26" zoomScaleNormal="100" workbookViewId="0">
      <selection activeCell="H57" sqref="H57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139802685.24000001</v>
      </c>
      <c r="C4" s="16"/>
      <c r="D4" s="16"/>
      <c r="E4" s="16"/>
      <c r="F4" s="15">
        <f>SUM(B4:E4)</f>
        <v>139802685.24000001</v>
      </c>
    </row>
    <row r="5" spans="1:6" ht="11.25" customHeight="1" x14ac:dyDescent="0.2">
      <c r="A5" s="8" t="s">
        <v>2</v>
      </c>
      <c r="B5" s="17">
        <v>139098132.74000001</v>
      </c>
      <c r="C5" s="16"/>
      <c r="D5" s="16"/>
      <c r="E5" s="16"/>
      <c r="F5" s="15">
        <f>SUM(B5:E5)</f>
        <v>139098132.74000001</v>
      </c>
    </row>
    <row r="6" spans="1:6" ht="11.25" customHeight="1" x14ac:dyDescent="0.2">
      <c r="A6" s="8" t="s">
        <v>3</v>
      </c>
      <c r="B6" s="17">
        <v>704552.5</v>
      </c>
      <c r="C6" s="16"/>
      <c r="D6" s="16"/>
      <c r="E6" s="16"/>
      <c r="F6" s="15">
        <f>SUM(B6:E6)</f>
        <v>704552.5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-25501561.879999999</v>
      </c>
      <c r="D9" s="15">
        <f>D10</f>
        <v>12299585.539999999</v>
      </c>
      <c r="E9" s="16"/>
      <c r="F9" s="15">
        <f t="shared" ref="F9:F14" si="0">SUM(B9:E9)</f>
        <v>-13201976.34</v>
      </c>
    </row>
    <row r="10" spans="1:6" ht="11.25" customHeight="1" x14ac:dyDescent="0.2">
      <c r="A10" s="8" t="s">
        <v>5</v>
      </c>
      <c r="B10" s="16"/>
      <c r="C10" s="16"/>
      <c r="D10" s="17">
        <v>12299585.539999999</v>
      </c>
      <c r="E10" s="16"/>
      <c r="F10" s="15">
        <f t="shared" si="0"/>
        <v>12299585.539999999</v>
      </c>
    </row>
    <row r="11" spans="1:6" ht="11.25" customHeight="1" x14ac:dyDescent="0.2">
      <c r="A11" s="8" t="s">
        <v>6</v>
      </c>
      <c r="B11" s="16"/>
      <c r="C11" s="17">
        <v>-25501561.879999999</v>
      </c>
      <c r="D11" s="16"/>
      <c r="E11" s="16"/>
      <c r="F11" s="15">
        <f t="shared" si="0"/>
        <v>-25501561.879999999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139802685.24000001</v>
      </c>
      <c r="C20" s="15">
        <f>C9</f>
        <v>-25501561.879999999</v>
      </c>
      <c r="D20" s="15">
        <f>D9</f>
        <v>12299585.539999999</v>
      </c>
      <c r="E20" s="15">
        <f>E16</f>
        <v>0</v>
      </c>
      <c r="F20" s="15">
        <f>SUM(B20:E20)</f>
        <v>126600708.90000001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12197287.5</v>
      </c>
      <c r="D27" s="15">
        <f>SUM(D28:D32)</f>
        <v>-1264336.8999999985</v>
      </c>
      <c r="E27" s="16"/>
      <c r="F27" s="15">
        <f t="shared" ref="F27:F32" si="1">SUM(B27:E27)</f>
        <v>10932950.600000001</v>
      </c>
    </row>
    <row r="28" spans="1:6" ht="11.25" customHeight="1" x14ac:dyDescent="0.2">
      <c r="A28" s="8" t="s">
        <v>5</v>
      </c>
      <c r="B28" s="16"/>
      <c r="C28" s="16"/>
      <c r="D28" s="17">
        <v>11035248.640000001</v>
      </c>
      <c r="E28" s="16"/>
      <c r="F28" s="15">
        <f t="shared" si="1"/>
        <v>11035248.640000001</v>
      </c>
    </row>
    <row r="29" spans="1:6" ht="11.25" customHeight="1" x14ac:dyDescent="0.2">
      <c r="A29" s="8" t="s">
        <v>6</v>
      </c>
      <c r="B29" s="16"/>
      <c r="C29" s="17">
        <v>12197287.5</v>
      </c>
      <c r="D29" s="17">
        <v>-12299585.539999999</v>
      </c>
      <c r="E29" s="16"/>
      <c r="F29" s="15">
        <f t="shared" si="1"/>
        <v>-102298.03999999911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139802685.24000001</v>
      </c>
      <c r="C38" s="19">
        <f>+C20+C27</f>
        <v>-13304274.379999999</v>
      </c>
      <c r="D38" s="19">
        <f>D20+D27</f>
        <v>11035248.640000001</v>
      </c>
      <c r="E38" s="19">
        <f>+E20+E34</f>
        <v>0</v>
      </c>
      <c r="F38" s="19">
        <f>SUM(B38:E38)</f>
        <v>137533659.5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Judy</cp:lastModifiedBy>
  <cp:lastPrinted>2024-10-29T19:09:48Z</cp:lastPrinted>
  <dcterms:created xsi:type="dcterms:W3CDTF">2018-11-20T16:40:47Z</dcterms:created>
  <dcterms:modified xsi:type="dcterms:W3CDTF">2024-10-29T19:09:49Z</dcterms:modified>
</cp:coreProperties>
</file>